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MCTC-File\Home$\sebersole\Documents\0. February 2025\TDA\"/>
    </mc:Choice>
  </mc:AlternateContent>
  <xr:revisionPtr revIDLastSave="0" documentId="13_ncr:1_{B10F6C66-D411-4371-99CF-223F82D6074C}" xr6:coauthVersionLast="47" xr6:coauthVersionMax="47" xr10:uidLastSave="{00000000-0000-0000-0000-000000000000}"/>
  <bookViews>
    <workbookView xWindow="-120" yWindow="-120" windowWidth="29040" windowHeight="15720" xr2:uid="{EDE4515C-8ADA-4002-87DB-FC80CE6F2BED}"/>
  </bookViews>
  <sheets>
    <sheet name="G-STA Efficiency" sheetId="1" r:id="rId1"/>
  </sheets>
  <definedNames>
    <definedName name="_xlnm.Print_Area" localSheetId="0">'G-STA Efficiency'!$A$1:$O$53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8" i="1" s="1"/>
  <c r="D39" i="1" s="1"/>
  <c r="H26" i="1"/>
  <c r="H28" i="1" s="1"/>
  <c r="F26" i="1"/>
  <c r="F28" i="1" s="1"/>
  <c r="D46" i="1" s="1"/>
  <c r="D26" i="1"/>
  <c r="D28" i="1" s="1"/>
  <c r="D47" i="1" s="1"/>
  <c r="D48" i="1" s="1"/>
  <c r="J24" i="1"/>
  <c r="H24" i="1"/>
  <c r="F24" i="1"/>
  <c r="D24" i="1"/>
  <c r="O17" i="1"/>
  <c r="O18" i="1" s="1"/>
  <c r="D33" i="1" s="1"/>
  <c r="J14" i="1"/>
  <c r="H14" i="1"/>
  <c r="F14" i="1"/>
  <c r="D14" i="1"/>
  <c r="O12" i="1"/>
  <c r="O13" i="1" s="1"/>
  <c r="J31" i="1" s="1"/>
  <c r="D41" i="1" l="1"/>
  <c r="D40" i="1"/>
  <c r="H46" i="1"/>
  <c r="H47" i="1" s="1"/>
  <c r="H39" i="1"/>
  <c r="H40" i="1" s="1"/>
</calcChain>
</file>

<file path=xl/sharedStrings.xml><?xml version="1.0" encoding="utf-8"?>
<sst xmlns="http://schemas.openxmlformats.org/spreadsheetml/2006/main" count="69" uniqueCount="61">
  <si>
    <t xml:space="preserve">Operator's STA Qualifying Criteria (99314.6) - Worksheet </t>
  </si>
  <si>
    <t>FY 2025-26</t>
  </si>
  <si>
    <t>FISCAL YEAR</t>
  </si>
  <si>
    <t>FY 2019-20</t>
  </si>
  <si>
    <t>FY 2020-21</t>
  </si>
  <si>
    <t>FY 2021-22</t>
  </si>
  <si>
    <t>FY 2022-23</t>
  </si>
  <si>
    <t>Column J should reflect the most recent year</t>
  </si>
  <si>
    <t>(Audited Data)</t>
  </si>
  <si>
    <t xml:space="preserve"> for which audited data is available.</t>
  </si>
  <si>
    <t>A.</t>
  </si>
  <si>
    <t>Operating Cost</t>
  </si>
  <si>
    <t>B.</t>
  </si>
  <si>
    <t>Operating Cost Exclusions:</t>
  </si>
  <si>
    <t>(Depreciation already excluded)</t>
  </si>
  <si>
    <t>Reimbursement agreement (pass-thru)</t>
  </si>
  <si>
    <t>Change</t>
  </si>
  <si>
    <t>%</t>
  </si>
  <si>
    <t>C.</t>
  </si>
  <si>
    <t>Adjusted Operating Cost (A-B)</t>
  </si>
  <si>
    <t xml:space="preserve">D. </t>
  </si>
  <si>
    <t>Revenue Vehicle Hours (RVH)</t>
  </si>
  <si>
    <t>E.</t>
  </si>
  <si>
    <t>RVH Exclusions:</t>
  </si>
  <si>
    <t>(add sheets if required)</t>
  </si>
  <si>
    <t>F.</t>
  </si>
  <si>
    <t>Adjusted RHV (D-E)</t>
  </si>
  <si>
    <t>G.</t>
  </si>
  <si>
    <t>Operating Cost per RVH (C/F)</t>
  </si>
  <si>
    <t>I.</t>
  </si>
  <si>
    <t>Operating Cost per RVH</t>
  </si>
  <si>
    <t>W</t>
  </si>
  <si>
    <t>X</t>
  </si>
  <si>
    <t>Y</t>
  </si>
  <si>
    <t>Z</t>
  </si>
  <si>
    <t>H.</t>
  </si>
  <si>
    <t>% Change in CPI</t>
  </si>
  <si>
    <t>Bureau of Labor Statistics, West Region; % changes between first &amp; last year of fiscal year</t>
  </si>
  <si>
    <t>(i.e., CPI for FY 2017/18 is change in annual CPI between 2017 and 2018)</t>
  </si>
  <si>
    <t>% Change in CPI 3 prior years</t>
  </si>
  <si>
    <t>(change in annual CPI between first year of first fiscal year and last year of last fiscal year)</t>
  </si>
  <si>
    <t>Efficiency Standard 1:</t>
  </si>
  <si>
    <t>Z must be less than or equal to (Y)*(CPI%)  [CPI% = average percentage change in the CPI%]</t>
  </si>
  <si>
    <t xml:space="preserve">Z = </t>
  </si>
  <si>
    <t>Difference:</t>
  </si>
  <si>
    <t xml:space="preserve">Y = </t>
  </si>
  <si>
    <t>Percentage:</t>
  </si>
  <si>
    <t>[Y + Y * (CPI)]</t>
  </si>
  <si>
    <t>=</t>
  </si>
  <si>
    <t>Efficiency Standard 2:</t>
  </si>
  <si>
    <t>[(X + Y + Z) / 3] must be less than or equal to [(W + X + Y)/3] (3-year CPI%)</t>
  </si>
  <si>
    <t>[(X + Y + Z) / 3]</t>
  </si>
  <si>
    <t>[(W + X + Y) / 3]</t>
  </si>
  <si>
    <t>[(W + X + Y) / 3] + [(W + X + Y) / 3]*CPI</t>
  </si>
  <si>
    <t>For RTPA Use Only</t>
  </si>
  <si>
    <t>Operator qualifies under:</t>
  </si>
  <si>
    <t>Standard 1:</t>
  </si>
  <si>
    <r>
      <rPr>
        <sz val="11"/>
        <color theme="1"/>
        <rFont val="Wingdings"/>
        <charset val="2"/>
      </rPr>
      <t>r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Aptos Narrow"/>
        <family val="2"/>
        <scheme val="minor"/>
      </rPr>
      <t>Yes</t>
    </r>
  </si>
  <si>
    <r>
      <rPr>
        <sz val="11"/>
        <rFont val="Wingdings"/>
        <charset val="2"/>
      </rPr>
      <t>r</t>
    </r>
    <r>
      <rPr>
        <sz val="11"/>
        <rFont val="Calibri"/>
        <family val="2"/>
      </rPr>
      <t xml:space="preserve">  No</t>
    </r>
  </si>
  <si>
    <t>Standard 2:</t>
  </si>
  <si>
    <r>
      <rPr>
        <sz val="11"/>
        <rFont val="Wingdings"/>
        <charset val="2"/>
      </rPr>
      <t>r</t>
    </r>
    <r>
      <rPr>
        <sz val="11"/>
        <rFont val="Calibri"/>
        <family val="2"/>
      </rPr>
      <t xml:space="preserve">  </t>
    </r>
    <r>
      <rPr>
        <sz val="11"/>
        <rFont val="Aptos Narrow"/>
        <family val="2"/>
        <scheme val="minor"/>
      </rPr>
      <t>Yes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</si>
</sst>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Wingdings"/>
      <charset val="2"/>
    </font>
    <font>
      <sz val="11"/>
      <name val="Calibri"/>
      <family val="2"/>
    </font>
    <font>
      <sz val="11"/>
      <name val="Wingdings"/>
      <charset val="2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164" fontId="0" fillId="0" borderId="1" xfId="0" applyNumberFormat="1" applyBorder="1"/>
    <xf numFmtId="164" fontId="0" fillId="0" borderId="0" xfId="0" applyNumberFormat="1"/>
    <xf numFmtId="0" fontId="0" fillId="0" borderId="1" xfId="0" applyBorder="1"/>
    <xf numFmtId="165" fontId="0" fillId="0" borderId="1" xfId="0" applyNumberFormat="1" applyBorder="1"/>
    <xf numFmtId="165" fontId="0" fillId="0" borderId="0" xfId="0" applyNumberFormat="1"/>
    <xf numFmtId="0" fontId="0" fillId="0" borderId="2" xfId="0" applyBorder="1"/>
    <xf numFmtId="10" fontId="0" fillId="0" borderId="0" xfId="0" applyNumberFormat="1"/>
    <xf numFmtId="0" fontId="0" fillId="0" borderId="0" xfId="0" applyAlignment="1">
      <alignment wrapText="1"/>
    </xf>
    <xf numFmtId="165" fontId="0" fillId="0" borderId="3" xfId="0" applyNumberFormat="1" applyBorder="1"/>
    <xf numFmtId="10" fontId="0" fillId="2" borderId="0" xfId="0" applyNumberFormat="1" applyFill="1"/>
    <xf numFmtId="10" fontId="0" fillId="2" borderId="1" xfId="0" applyNumberFormat="1" applyFill="1" applyBorder="1"/>
    <xf numFmtId="10" fontId="0" fillId="0" borderId="1" xfId="0" applyNumberFormat="1" applyBorder="1"/>
    <xf numFmtId="0" fontId="0" fillId="2" borderId="0" xfId="0" applyFill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/>
    <xf numFmtId="0" fontId="8" fillId="0" borderId="0" xfId="0" applyFont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59E21-A069-463E-8EDE-F5A26887F0D0}">
  <dimension ref="A1:O54"/>
  <sheetViews>
    <sheetView tabSelected="1" topLeftCell="A28" zoomScaleNormal="100" workbookViewId="0">
      <selection activeCell="H1" sqref="H1"/>
    </sheetView>
  </sheetViews>
  <sheetFormatPr defaultRowHeight="15" x14ac:dyDescent="0.25"/>
  <cols>
    <col min="1" max="1" width="3.42578125" customWidth="1"/>
    <col min="2" max="2" width="34.42578125" customWidth="1"/>
    <col min="3" max="3" width="6.42578125" customWidth="1"/>
    <col min="4" max="4" width="14" customWidth="1"/>
    <col min="5" max="5" width="2" customWidth="1"/>
    <col min="6" max="6" width="13" customWidth="1"/>
    <col min="7" max="7" width="1.7109375" customWidth="1"/>
    <col min="8" max="8" width="13.42578125" customWidth="1"/>
    <col min="9" max="9" width="1.5703125" customWidth="1"/>
    <col min="10" max="10" width="14" customWidth="1"/>
    <col min="11" max="11" width="2.140625" customWidth="1"/>
  </cols>
  <sheetData>
    <row r="1" spans="1:15" ht="18.75" x14ac:dyDescent="0.3">
      <c r="A1" s="1" t="s">
        <v>0</v>
      </c>
      <c r="H1" s="1" t="s">
        <v>1</v>
      </c>
    </row>
    <row r="3" spans="1:15" x14ac:dyDescent="0.25">
      <c r="A3" s="2" t="s">
        <v>2</v>
      </c>
      <c r="C3" s="2"/>
      <c r="D3" s="3" t="s">
        <v>3</v>
      </c>
      <c r="E3" s="3"/>
      <c r="F3" s="3" t="s">
        <v>4</v>
      </c>
      <c r="G3" s="3"/>
      <c r="H3" s="3" t="s">
        <v>5</v>
      </c>
      <c r="I3" s="3"/>
      <c r="J3" s="3" t="s">
        <v>6</v>
      </c>
      <c r="L3" s="4" t="s">
        <v>7</v>
      </c>
    </row>
    <row r="4" spans="1:15" x14ac:dyDescent="0.25">
      <c r="A4" t="s">
        <v>8</v>
      </c>
      <c r="L4" s="5" t="s">
        <v>9</v>
      </c>
    </row>
    <row r="6" spans="1:15" ht="15.75" thickBot="1" x14ac:dyDescent="0.3">
      <c r="A6" t="s">
        <v>10</v>
      </c>
      <c r="B6" t="s">
        <v>11</v>
      </c>
      <c r="D6" s="6"/>
      <c r="E6" s="7"/>
      <c r="F6" s="6"/>
      <c r="G6" s="7"/>
      <c r="H6" s="6"/>
      <c r="I6" s="7"/>
      <c r="J6" s="6"/>
    </row>
    <row r="8" spans="1:15" x14ac:dyDescent="0.25">
      <c r="A8" t="s">
        <v>12</v>
      </c>
      <c r="B8" t="s">
        <v>13</v>
      </c>
    </row>
    <row r="9" spans="1:15" ht="15.75" thickBot="1" x14ac:dyDescent="0.3">
      <c r="B9" s="8" t="s">
        <v>14</v>
      </c>
      <c r="D9" s="9"/>
      <c r="E9" s="10"/>
      <c r="F9" s="6"/>
      <c r="G9" s="10"/>
      <c r="H9" s="6"/>
      <c r="I9" s="10"/>
      <c r="J9" s="6"/>
    </row>
    <row r="10" spans="1:15" ht="15.75" thickBot="1" x14ac:dyDescent="0.3">
      <c r="B10" s="11" t="s">
        <v>15</v>
      </c>
      <c r="D10" s="9"/>
      <c r="E10" s="10"/>
      <c r="F10" s="6"/>
      <c r="G10" s="10"/>
      <c r="H10" s="6"/>
      <c r="I10" s="10"/>
      <c r="J10" s="6"/>
      <c r="N10">
        <v>2023</v>
      </c>
      <c r="O10">
        <v>323.834</v>
      </c>
    </row>
    <row r="11" spans="1:15" ht="15.75" thickBot="1" x14ac:dyDescent="0.3">
      <c r="B11" s="11"/>
      <c r="D11" s="9"/>
      <c r="E11" s="10"/>
      <c r="F11" s="6"/>
      <c r="G11" s="10"/>
      <c r="H11" s="6"/>
      <c r="I11" s="10"/>
      <c r="J11" s="6"/>
      <c r="N11">
        <v>2022</v>
      </c>
      <c r="O11">
        <v>310.50900000000001</v>
      </c>
    </row>
    <row r="12" spans="1:15" ht="15.75" thickBot="1" x14ac:dyDescent="0.3">
      <c r="B12" s="11"/>
      <c r="D12" s="9"/>
      <c r="E12" s="10"/>
      <c r="F12" s="6"/>
      <c r="G12" s="10"/>
      <c r="H12" s="6"/>
      <c r="I12" s="10"/>
      <c r="J12" s="6"/>
      <c r="N12" t="s">
        <v>16</v>
      </c>
      <c r="O12">
        <f>O10-O11</f>
        <v>13.324999999999989</v>
      </c>
    </row>
    <row r="13" spans="1:15" x14ac:dyDescent="0.25">
      <c r="D13" s="10"/>
      <c r="E13" s="10"/>
      <c r="F13" s="7"/>
      <c r="G13" s="10"/>
      <c r="H13" s="7"/>
      <c r="I13" s="10"/>
      <c r="J13" s="7"/>
      <c r="N13" t="s">
        <v>17</v>
      </c>
      <c r="O13" s="12">
        <f>O12/O11</f>
        <v>4.291340991726484E-2</v>
      </c>
    </row>
    <row r="14" spans="1:15" ht="15.75" thickBot="1" x14ac:dyDescent="0.3">
      <c r="A14" t="s">
        <v>18</v>
      </c>
      <c r="B14" t="s">
        <v>19</v>
      </c>
      <c r="D14" s="6">
        <f>D6-D9-D10-D11-D12</f>
        <v>0</v>
      </c>
      <c r="E14" s="7"/>
      <c r="F14" s="6">
        <f>F6-F9-F10-F11-F12</f>
        <v>0</v>
      </c>
      <c r="G14" s="7"/>
      <c r="H14" s="6">
        <f>H6-H9-H10-H11-H12</f>
        <v>0</v>
      </c>
      <c r="I14" s="7"/>
      <c r="J14" s="6">
        <f>J6-J9-J10-J11-J12</f>
        <v>0</v>
      </c>
    </row>
    <row r="15" spans="1:15" x14ac:dyDescent="0.25">
      <c r="N15">
        <v>2022</v>
      </c>
      <c r="O15">
        <v>310.50900000000001</v>
      </c>
    </row>
    <row r="16" spans="1:15" ht="15.75" thickBot="1" x14ac:dyDescent="0.3">
      <c r="A16" t="s">
        <v>20</v>
      </c>
      <c r="B16" t="s">
        <v>21</v>
      </c>
      <c r="D16" s="8"/>
      <c r="F16" s="8"/>
      <c r="H16" s="8"/>
      <c r="J16" s="8"/>
      <c r="N16">
        <v>2020</v>
      </c>
      <c r="O16">
        <v>275.05700000000002</v>
      </c>
    </row>
    <row r="17" spans="1:15" x14ac:dyDescent="0.25">
      <c r="N17" t="s">
        <v>16</v>
      </c>
      <c r="O17">
        <f>O15-O16</f>
        <v>35.451999999999998</v>
      </c>
    </row>
    <row r="18" spans="1:15" x14ac:dyDescent="0.25">
      <c r="A18" t="s">
        <v>22</v>
      </c>
      <c r="B18" t="s">
        <v>23</v>
      </c>
      <c r="N18" t="s">
        <v>17</v>
      </c>
      <c r="O18" s="12">
        <f>O17/O16</f>
        <v>0.12888964832743757</v>
      </c>
    </row>
    <row r="19" spans="1:15" x14ac:dyDescent="0.25">
      <c r="B19" t="s">
        <v>24</v>
      </c>
    </row>
    <row r="20" spans="1:15" ht="15.75" thickBot="1" x14ac:dyDescent="0.3">
      <c r="B20" s="8"/>
      <c r="D20" s="8"/>
      <c r="F20" s="8"/>
      <c r="H20" s="8"/>
      <c r="J20" s="8"/>
    </row>
    <row r="21" spans="1:15" ht="15.75" thickBot="1" x14ac:dyDescent="0.3">
      <c r="B21" s="11"/>
      <c r="D21" s="8"/>
      <c r="F21" s="8"/>
      <c r="H21" s="8"/>
      <c r="J21" s="8"/>
    </row>
    <row r="22" spans="1:15" ht="15.75" thickBot="1" x14ac:dyDescent="0.3">
      <c r="B22" s="11"/>
      <c r="D22" s="8"/>
      <c r="F22" s="8"/>
      <c r="H22" s="8"/>
      <c r="J22" s="8"/>
    </row>
    <row r="24" spans="1:15" ht="15.75" thickBot="1" x14ac:dyDescent="0.3">
      <c r="A24" t="s">
        <v>25</v>
      </c>
      <c r="B24" t="s">
        <v>26</v>
      </c>
      <c r="D24" s="8">
        <f>D16-D20-D21-D22</f>
        <v>0</v>
      </c>
      <c r="F24" s="8">
        <f t="shared" ref="F24:J24" si="0">F16-F20-F21-F22</f>
        <v>0</v>
      </c>
      <c r="G24" s="8"/>
      <c r="H24" s="8">
        <f t="shared" si="0"/>
        <v>0</v>
      </c>
      <c r="I24" s="8"/>
      <c r="J24" s="8">
        <f t="shared" si="0"/>
        <v>0</v>
      </c>
    </row>
    <row r="26" spans="1:15" ht="15.75" thickBot="1" x14ac:dyDescent="0.3">
      <c r="A26" t="s">
        <v>27</v>
      </c>
      <c r="B26" t="s">
        <v>28</v>
      </c>
      <c r="D26" s="9" t="e">
        <f>D14/D24</f>
        <v>#DIV/0!</v>
      </c>
      <c r="E26" s="10"/>
      <c r="F26" s="9" t="e">
        <f>F14/F24</f>
        <v>#DIV/0!</v>
      </c>
      <c r="G26" s="10"/>
      <c r="H26" s="9" t="e">
        <f>H14/H24</f>
        <v>#DIV/0!</v>
      </c>
      <c r="I26" s="10"/>
      <c r="J26" s="9" t="e">
        <f>J14/J24</f>
        <v>#DIV/0!</v>
      </c>
    </row>
    <row r="27" spans="1:15" ht="15.75" thickBot="1" x14ac:dyDescent="0.3"/>
    <row r="28" spans="1:15" ht="32.25" customHeight="1" thickBot="1" x14ac:dyDescent="0.3">
      <c r="A28" t="s">
        <v>29</v>
      </c>
      <c r="B28" s="13" t="s">
        <v>30</v>
      </c>
      <c r="D28" s="14" t="e">
        <f>D26</f>
        <v>#DIV/0!</v>
      </c>
      <c r="F28" s="14" t="e">
        <f>F26</f>
        <v>#DIV/0!</v>
      </c>
      <c r="H28" s="14" t="e">
        <f>H26</f>
        <v>#DIV/0!</v>
      </c>
      <c r="J28" s="14" t="e">
        <f>J26</f>
        <v>#DIV/0!</v>
      </c>
    </row>
    <row r="29" spans="1:15" x14ac:dyDescent="0.25">
      <c r="D29" s="3" t="s">
        <v>31</v>
      </c>
      <c r="E29" s="3"/>
      <c r="F29" s="3" t="s">
        <v>32</v>
      </c>
      <c r="G29" s="3"/>
      <c r="H29" s="3" t="s">
        <v>33</v>
      </c>
      <c r="I29" s="3"/>
      <c r="J29" s="3" t="s">
        <v>34</v>
      </c>
    </row>
    <row r="31" spans="1:15" ht="15.75" thickBot="1" x14ac:dyDescent="0.3">
      <c r="A31" t="s">
        <v>35</v>
      </c>
      <c r="B31" t="s">
        <v>36</v>
      </c>
      <c r="D31" s="15"/>
      <c r="E31" s="12"/>
      <c r="F31" s="15"/>
      <c r="G31" s="12"/>
      <c r="H31" s="16"/>
      <c r="I31" s="12"/>
      <c r="J31" s="17">
        <f>O13</f>
        <v>4.291340991726484E-2</v>
      </c>
      <c r="L31" s="5" t="s">
        <v>37</v>
      </c>
    </row>
    <row r="32" spans="1:15" x14ac:dyDescent="0.25">
      <c r="L32" s="5" t="s">
        <v>38</v>
      </c>
    </row>
    <row r="33" spans="1:10" ht="15.75" thickBot="1" x14ac:dyDescent="0.3">
      <c r="B33" t="s">
        <v>39</v>
      </c>
      <c r="D33" s="17">
        <f>O18</f>
        <v>0.12888964832743757</v>
      </c>
      <c r="F33" s="18"/>
      <c r="H33" s="18"/>
      <c r="J33" s="18"/>
    </row>
    <row r="34" spans="1:10" x14ac:dyDescent="0.25">
      <c r="B34" s="5" t="s">
        <v>40</v>
      </c>
    </row>
    <row r="36" spans="1:10" x14ac:dyDescent="0.25">
      <c r="A36" s="19" t="s">
        <v>41</v>
      </c>
      <c r="B36" s="19"/>
    </row>
    <row r="37" spans="1:10" x14ac:dyDescent="0.25">
      <c r="A37" t="s">
        <v>42</v>
      </c>
    </row>
    <row r="39" spans="1:10" x14ac:dyDescent="0.25">
      <c r="C39" t="s">
        <v>43</v>
      </c>
      <c r="D39" s="10" t="e">
        <f>J28</f>
        <v>#DIV/0!</v>
      </c>
      <c r="F39" t="s">
        <v>44</v>
      </c>
      <c r="H39" s="10" t="e">
        <f>D39-D41</f>
        <v>#DIV/0!</v>
      </c>
      <c r="J39" s="20"/>
    </row>
    <row r="40" spans="1:10" x14ac:dyDescent="0.25">
      <c r="C40" t="s">
        <v>45</v>
      </c>
      <c r="D40" s="10" t="e">
        <f>SUM(H28*J31)+H28</f>
        <v>#DIV/0!</v>
      </c>
      <c r="F40" t="s">
        <v>46</v>
      </c>
      <c r="H40" s="12" t="e">
        <f>H39/D41</f>
        <v>#DIV/0!</v>
      </c>
    </row>
    <row r="41" spans="1:10" x14ac:dyDescent="0.25">
      <c r="B41" s="21" t="s">
        <v>47</v>
      </c>
      <c r="C41" t="s">
        <v>48</v>
      </c>
      <c r="D41" s="10" t="e">
        <f>(H28*J31)+H28</f>
        <v>#DIV/0!</v>
      </c>
      <c r="H41" s="12"/>
    </row>
    <row r="43" spans="1:10" x14ac:dyDescent="0.25">
      <c r="A43" s="19" t="s">
        <v>49</v>
      </c>
    </row>
    <row r="44" spans="1:10" x14ac:dyDescent="0.25">
      <c r="A44" t="s">
        <v>50</v>
      </c>
    </row>
    <row r="46" spans="1:10" x14ac:dyDescent="0.25">
      <c r="B46" s="21" t="s">
        <v>51</v>
      </c>
      <c r="C46" s="22" t="s">
        <v>48</v>
      </c>
      <c r="D46" s="10" t="e">
        <f>SUM(F28+H28+J28)/3</f>
        <v>#DIV/0!</v>
      </c>
      <c r="F46" t="s">
        <v>44</v>
      </c>
      <c r="H46" s="10" t="e">
        <f>D46-D48</f>
        <v>#DIV/0!</v>
      </c>
    </row>
    <row r="47" spans="1:10" x14ac:dyDescent="0.25">
      <c r="B47" s="21" t="s">
        <v>52</v>
      </c>
      <c r="C47" s="22" t="s">
        <v>48</v>
      </c>
      <c r="D47" s="10" t="e">
        <f>SUM(D28+F28+H28)/3</f>
        <v>#DIV/0!</v>
      </c>
      <c r="F47" t="s">
        <v>46</v>
      </c>
      <c r="H47" s="12" t="e">
        <f>H46/D48</f>
        <v>#DIV/0!</v>
      </c>
    </row>
    <row r="48" spans="1:10" x14ac:dyDescent="0.25">
      <c r="B48" s="21" t="s">
        <v>53</v>
      </c>
      <c r="C48" s="22" t="s">
        <v>48</v>
      </c>
      <c r="D48" s="10" t="e">
        <f>SUM(D47*D33)+D47</f>
        <v>#DIV/0!</v>
      </c>
    </row>
    <row r="49" spans="1:10" ht="15.75" thickBot="1" x14ac:dyDescent="0.3"/>
    <row r="50" spans="1:10" ht="15.75" thickBot="1" x14ac:dyDescent="0.3">
      <c r="A50" s="25" t="s">
        <v>54</v>
      </c>
      <c r="B50" s="25"/>
      <c r="C50" s="25"/>
      <c r="D50" s="25"/>
      <c r="E50" s="25"/>
      <c r="F50" s="25"/>
      <c r="G50" s="25"/>
      <c r="H50" s="25"/>
      <c r="I50" s="25"/>
      <c r="J50" s="25"/>
    </row>
    <row r="51" spans="1:10" x14ac:dyDescent="0.25">
      <c r="A51" t="s">
        <v>55</v>
      </c>
    </row>
    <row r="52" spans="1:10" x14ac:dyDescent="0.25">
      <c r="B52" t="s">
        <v>56</v>
      </c>
      <c r="D52" t="s">
        <v>57</v>
      </c>
      <c r="F52" s="23" t="s">
        <v>58</v>
      </c>
    </row>
    <row r="53" spans="1:10" x14ac:dyDescent="0.25">
      <c r="B53" t="s">
        <v>59</v>
      </c>
      <c r="D53" s="24" t="s">
        <v>60</v>
      </c>
      <c r="F53" s="23" t="s">
        <v>58</v>
      </c>
    </row>
    <row r="54" spans="1:10" x14ac:dyDescent="0.25">
      <c r="F54" s="24"/>
    </row>
  </sheetData>
  <mergeCells count="1">
    <mergeCell ref="A50:J50"/>
  </mergeCells>
  <printOptions horizontalCentered="1"/>
  <pageMargins left="0.7" right="0.7" top="0.25" bottom="0.5" header="0.3" footer="0.3"/>
  <pageSetup scale="61" orientation="landscape" r:id="rId1"/>
  <headerFooter>
    <oddFooter>&amp;R&amp;"Arial,Bold"&amp;16Form G</oddFoot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G-STA Efficiency</vt:lpstr>
      <vt:lpstr>'G-STA Efficiency'!Print_Area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Ebersole</dc:creator>
  <cp:lastModifiedBy>Sandy Ebersole</cp:lastModifiedBy>
  <dcterms:created xsi:type="dcterms:W3CDTF">2025-02-11T20:01:07Z</dcterms:created>
  <dcterms:modified xsi:type="dcterms:W3CDTF">2025-02-13T16:08:21Z</dcterms:modified>
</cp:coreProperties>
</file>